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05" yWindow="-105" windowWidth="23250" windowHeight="12570"/>
  </bookViews>
  <sheets>
    <sheet name="Arkusz1" sheetId="1" r:id="rId1"/>
  </sheets>
  <calcPr calcId="162913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5" i="1"/>
  <c r="E24"/>
  <c r="E23"/>
  <c r="E22"/>
  <c r="E21"/>
  <c r="H6"/>
  <c r="E31" l="1"/>
  <c r="E30"/>
  <c r="E29"/>
  <c r="E28"/>
  <c r="E27"/>
  <c r="E26"/>
  <c r="E20"/>
  <c r="E19"/>
  <c r="E18"/>
  <c r="E17"/>
  <c r="E16"/>
  <c r="E15"/>
  <c r="D32" l="1"/>
  <c r="E14" l="1"/>
  <c r="N6"/>
  <c r="L6"/>
  <c r="J6"/>
  <c r="G6"/>
  <c r="E32" l="1"/>
  <c r="K6"/>
  <c r="I6"/>
  <c r="M6"/>
  <c r="M8" l="1"/>
  <c r="M10"/>
  <c r="K8"/>
  <c r="K10"/>
  <c r="I8"/>
  <c r="I10"/>
  <c r="I25"/>
  <c r="I16"/>
  <c r="I20" l="1"/>
  <c r="I23"/>
  <c r="I21"/>
  <c r="I24"/>
  <c r="I22"/>
  <c r="K14"/>
  <c r="K21"/>
  <c r="K23"/>
  <c r="K22"/>
  <c r="K24"/>
  <c r="K20"/>
  <c r="M15"/>
  <c r="M22"/>
  <c r="M23"/>
  <c r="M21"/>
  <c r="M24"/>
  <c r="M20"/>
  <c r="K18"/>
  <c r="K15"/>
  <c r="K17"/>
  <c r="I14"/>
  <c r="M16"/>
  <c r="M14"/>
  <c r="M18"/>
  <c r="M19"/>
  <c r="M25"/>
  <c r="M17"/>
  <c r="K16"/>
  <c r="I15"/>
  <c r="O15" s="1"/>
  <c r="K19"/>
  <c r="I17"/>
  <c r="K25"/>
  <c r="I19"/>
  <c r="I18"/>
  <c r="K26"/>
  <c r="K31"/>
  <c r="K29"/>
  <c r="K27"/>
  <c r="K28"/>
  <c r="K30"/>
  <c r="M26"/>
  <c r="M29"/>
  <c r="M31"/>
  <c r="M30"/>
  <c r="M27"/>
  <c r="M28"/>
  <c r="I27"/>
  <c r="I31"/>
  <c r="I28"/>
  <c r="I26"/>
  <c r="I29"/>
  <c r="I30"/>
  <c r="O22" l="1"/>
  <c r="O21"/>
  <c r="O24"/>
  <c r="O23"/>
  <c r="O20"/>
  <c r="O14"/>
  <c r="O19"/>
  <c r="O16"/>
  <c r="O18"/>
  <c r="O25"/>
  <c r="O17"/>
  <c r="O30"/>
  <c r="O28"/>
  <c r="O31"/>
  <c r="O29"/>
  <c r="O26"/>
  <c r="O27"/>
  <c r="M32"/>
  <c r="I32"/>
  <c r="K32"/>
  <c r="O32" l="1"/>
  <c r="J36" s="1"/>
  <c r="J38" s="1"/>
</calcChain>
</file>

<file path=xl/sharedStrings.xml><?xml version="1.0" encoding="utf-8"?>
<sst xmlns="http://schemas.openxmlformats.org/spreadsheetml/2006/main" count="34" uniqueCount="25">
  <si>
    <t>Czas świecenia</t>
  </si>
  <si>
    <t>od 5.00</t>
  </si>
  <si>
    <t>godziny</t>
  </si>
  <si>
    <t>minuty</t>
  </si>
  <si>
    <t>Sumy razem</t>
  </si>
  <si>
    <t>Udział %</t>
  </si>
  <si>
    <t>Redukcja do:</t>
  </si>
  <si>
    <t>Czasy</t>
  </si>
  <si>
    <t>Ilość</t>
  </si>
  <si>
    <t>Oprawa (W)</t>
  </si>
  <si>
    <t>Moc łączna (W)</t>
  </si>
  <si>
    <t>Wartości zużycia energii po redukcji</t>
  </si>
  <si>
    <t>Drogi gminne i powiatowe</t>
  </si>
  <si>
    <t>kWh</t>
  </si>
  <si>
    <t>Sumy kWh</t>
  </si>
  <si>
    <t>Wartość dotychczasowego zużycia energii elektrycznej (kWh):</t>
  </si>
  <si>
    <t>Wartość wyliczonego przyszłego zużycia energii elektrycznej (kWh):</t>
  </si>
  <si>
    <t>Redukcja zużycia energii elektrycznej (%)</t>
  </si>
  <si>
    <t>Razem</t>
  </si>
  <si>
    <t>Drogi wojewódzkie i krajowe</t>
  </si>
  <si>
    <t>18.00-23.00</t>
  </si>
  <si>
    <t>23.00-5.00</t>
  </si>
  <si>
    <t>Lp.</t>
  </si>
  <si>
    <t>Należy wypełnić wyłącznie pola oznaczone kolorem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</si>
  <si>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Załącznik 1a do SWZ</t>
  </si>
</sst>
</file>

<file path=xl/styles.xml><?xml version="1.0" encoding="utf-8"?>
<styleSheet xmlns="http://schemas.openxmlformats.org/spreadsheetml/2006/main">
  <numFmts count="1">
    <numFmt numFmtId="164" formatCode="0.0000%"/>
  </numFmts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Border="1"/>
    <xf numFmtId="0" fontId="0" fillId="2" borderId="0" xfId="0" applyFill="1" applyBorder="1"/>
    <xf numFmtId="0" fontId="0" fillId="0" borderId="4" xfId="0" applyBorder="1"/>
    <xf numFmtId="0" fontId="0" fillId="2" borderId="4" xfId="0" applyFill="1" applyBorder="1"/>
    <xf numFmtId="9" fontId="0" fillId="2" borderId="0" xfId="0" applyNumberFormat="1" applyFill="1" applyBorder="1"/>
    <xf numFmtId="9" fontId="0" fillId="0" borderId="0" xfId="0" applyNumberFormat="1"/>
    <xf numFmtId="4" fontId="0" fillId="0" borderId="4" xfId="0" applyNumberFormat="1" applyBorder="1"/>
    <xf numFmtId="0" fontId="3" fillId="0" borderId="1" xfId="0" applyFont="1" applyFill="1" applyBorder="1"/>
    <xf numFmtId="0" fontId="3" fillId="0" borderId="2" xfId="0" applyFont="1" applyBorder="1"/>
    <xf numFmtId="0" fontId="3" fillId="2" borderId="2" xfId="0" applyFont="1" applyFill="1" applyBorder="1"/>
    <xf numFmtId="0" fontId="3" fillId="0" borderId="3" xfId="0" applyFont="1" applyBorder="1"/>
    <xf numFmtId="0" fontId="4" fillId="0" borderId="0" xfId="0" applyFont="1"/>
    <xf numFmtId="0" fontId="3" fillId="0" borderId="0" xfId="0" applyFont="1"/>
    <xf numFmtId="3" fontId="0" fillId="0" borderId="0" xfId="0" applyNumberFormat="1"/>
    <xf numFmtId="0" fontId="0" fillId="0" borderId="8" xfId="0" applyBorder="1"/>
    <xf numFmtId="4" fontId="0" fillId="0" borderId="8" xfId="0" applyNumberFormat="1" applyBorder="1"/>
    <xf numFmtId="4" fontId="4" fillId="0" borderId="9" xfId="0" applyNumberFormat="1" applyFont="1" applyBorder="1"/>
    <xf numFmtId="4" fontId="4" fillId="0" borderId="11" xfId="0" applyNumberFormat="1" applyFont="1" applyBorder="1"/>
    <xf numFmtId="0" fontId="0" fillId="0" borderId="13" xfId="0" applyBorder="1"/>
    <xf numFmtId="4" fontId="0" fillId="0" borderId="13" xfId="0" applyNumberFormat="1" applyBorder="1"/>
    <xf numFmtId="4" fontId="4" fillId="0" borderId="14" xfId="0" applyNumberFormat="1" applyFont="1" applyBorder="1"/>
    <xf numFmtId="0" fontId="0" fillId="0" borderId="15" xfId="0" applyBorder="1"/>
    <xf numFmtId="0" fontId="0" fillId="0" borderId="16" xfId="0" applyBorder="1"/>
    <xf numFmtId="4" fontId="0" fillId="0" borderId="16" xfId="0" applyNumberFormat="1" applyBorder="1"/>
    <xf numFmtId="4" fontId="3" fillId="0" borderId="20" xfId="0" applyNumberFormat="1" applyFont="1" applyBorder="1"/>
    <xf numFmtId="0" fontId="1" fillId="0" borderId="15" xfId="0" applyFont="1" applyBorder="1"/>
    <xf numFmtId="0" fontId="1" fillId="0" borderId="16" xfId="0" applyFont="1" applyBorder="1"/>
    <xf numFmtId="4" fontId="1" fillId="0" borderId="16" xfId="0" applyNumberFormat="1" applyFont="1" applyBorder="1"/>
    <xf numFmtId="4" fontId="2" fillId="6" borderId="20" xfId="0" applyNumberFormat="1" applyFont="1" applyFill="1" applyBorder="1"/>
    <xf numFmtId="0" fontId="4" fillId="0" borderId="12" xfId="0" applyFont="1" applyFill="1" applyBorder="1"/>
    <xf numFmtId="4" fontId="5" fillId="0" borderId="13" xfId="0" applyNumberFormat="1" applyFont="1" applyBorder="1"/>
    <xf numFmtId="3" fontId="4" fillId="2" borderId="13" xfId="0" applyNumberFormat="1" applyFont="1" applyFill="1" applyBorder="1"/>
    <xf numFmtId="0" fontId="5" fillId="2" borderId="13" xfId="0" applyFont="1" applyFill="1" applyBorder="1"/>
    <xf numFmtId="0" fontId="5" fillId="0" borderId="13" xfId="0" applyFont="1" applyBorder="1"/>
    <xf numFmtId="3" fontId="4" fillId="2" borderId="14" xfId="0" applyNumberFormat="1" applyFont="1" applyFill="1" applyBorder="1"/>
    <xf numFmtId="0" fontId="0" fillId="0" borderId="14" xfId="0" applyBorder="1"/>
    <xf numFmtId="0" fontId="0" fillId="3" borderId="7" xfId="0" applyFill="1" applyBorder="1"/>
    <xf numFmtId="0" fontId="0" fillId="3" borderId="10" xfId="0" applyFill="1" applyBorder="1"/>
    <xf numFmtId="0" fontId="0" fillId="3" borderId="12" xfId="0" applyFill="1" applyBorder="1"/>
    <xf numFmtId="0" fontId="0" fillId="7" borderId="10" xfId="0" applyFill="1" applyBorder="1"/>
    <xf numFmtId="0" fontId="0" fillId="7" borderId="12" xfId="0" applyFill="1" applyBorder="1"/>
    <xf numFmtId="0" fontId="0" fillId="0" borderId="0" xfId="0" applyFont="1"/>
    <xf numFmtId="0" fontId="0" fillId="9" borderId="8" xfId="0" applyFill="1" applyBorder="1"/>
    <xf numFmtId="0" fontId="0" fillId="9" borderId="8" xfId="0" applyFont="1" applyFill="1" applyBorder="1" applyAlignment="1">
      <alignment horizontal="right" vertical="center"/>
    </xf>
    <xf numFmtId="0" fontId="0" fillId="9" borderId="4" xfId="0" applyFill="1" applyBorder="1"/>
    <xf numFmtId="0" fontId="0" fillId="9" borderId="4" xfId="0" applyFont="1" applyFill="1" applyBorder="1" applyAlignment="1">
      <alignment horizontal="right" vertical="center"/>
    </xf>
    <xf numFmtId="0" fontId="0" fillId="9" borderId="13" xfId="0" applyFill="1" applyBorder="1"/>
    <xf numFmtId="0" fontId="0" fillId="9" borderId="13" xfId="0" applyFont="1" applyFill="1" applyBorder="1" applyAlignment="1">
      <alignment horizontal="right" vertical="center"/>
    </xf>
    <xf numFmtId="9" fontId="0" fillId="9" borderId="0" xfId="0" applyNumberFormat="1" applyFill="1" applyBorder="1"/>
    <xf numFmtId="0" fontId="0" fillId="9" borderId="0" xfId="0" applyFill="1"/>
    <xf numFmtId="0" fontId="0" fillId="0" borderId="0" xfId="0" applyAlignment="1">
      <alignment vertical="center"/>
    </xf>
    <xf numFmtId="0" fontId="0" fillId="3" borderId="21" xfId="0" applyFill="1" applyBorder="1"/>
    <xf numFmtId="0" fontId="0" fillId="9" borderId="22" xfId="0" applyFill="1" applyBorder="1"/>
    <xf numFmtId="0" fontId="0" fillId="9" borderId="22" xfId="0" applyFont="1" applyFill="1" applyBorder="1" applyAlignment="1">
      <alignment horizontal="right" vertical="center"/>
    </xf>
    <xf numFmtId="0" fontId="0" fillId="7" borderId="23" xfId="0" applyFill="1" applyBorder="1"/>
    <xf numFmtId="0" fontId="0" fillId="9" borderId="24" xfId="0" applyFill="1" applyBorder="1"/>
    <xf numFmtId="0" fontId="0" fillId="9" borderId="24" xfId="0" applyFont="1" applyFill="1" applyBorder="1" applyAlignment="1">
      <alignment horizontal="right" vertical="center"/>
    </xf>
    <xf numFmtId="0" fontId="0" fillId="0" borderId="25" xfId="0" applyBorder="1"/>
    <xf numFmtId="4" fontId="0" fillId="0" borderId="25" xfId="0" applyNumberFormat="1" applyBorder="1"/>
    <xf numFmtId="4" fontId="4" fillId="0" borderId="26" xfId="0" applyNumberFormat="1" applyFont="1" applyBorder="1"/>
    <xf numFmtId="0" fontId="1" fillId="10" borderId="0" xfId="0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4" fontId="4" fillId="8" borderId="6" xfId="0" applyNumberFormat="1" applyFont="1" applyFill="1" applyBorder="1" applyAlignment="1">
      <alignment horizontal="center" vertical="center"/>
    </xf>
    <xf numFmtId="4" fontId="4" fillId="8" borderId="0" xfId="0" applyNumberFormat="1" applyFont="1" applyFill="1" applyBorder="1" applyAlignment="1">
      <alignment horizontal="center" vertical="center"/>
    </xf>
    <xf numFmtId="164" fontId="2" fillId="5" borderId="6" xfId="0" applyNumberFormat="1" applyFont="1" applyFill="1" applyBorder="1" applyAlignment="1">
      <alignment horizontal="center" vertical="center"/>
    </xf>
    <xf numFmtId="164" fontId="2" fillId="5" borderId="0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4" fontId="4" fillId="7" borderId="6" xfId="0" applyNumberFormat="1" applyFont="1" applyFill="1" applyBorder="1" applyAlignment="1">
      <alignment horizontal="center" vertical="center"/>
    </xf>
    <xf numFmtId="4" fontId="4" fillId="7" borderId="0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40"/>
  <sheetViews>
    <sheetView tabSelected="1" workbookViewId="0">
      <selection activeCell="J34" sqref="J34:K34"/>
    </sheetView>
  </sheetViews>
  <sheetFormatPr defaultRowHeight="15"/>
  <cols>
    <col min="1" max="1" width="3.5703125" customWidth="1"/>
    <col min="2" max="2" width="3.42578125" bestFit="1" customWidth="1"/>
    <col min="3" max="3" width="11.5703125" bestFit="1" customWidth="1"/>
    <col min="5" max="5" width="14.42578125" bestFit="1" customWidth="1"/>
    <col min="6" max="6" width="13.28515625" customWidth="1"/>
    <col min="7" max="7" width="10.28515625" customWidth="1"/>
    <col min="8" max="8" width="9.28515625" customWidth="1"/>
    <col min="9" max="9" width="13.85546875" customWidth="1"/>
    <col min="10" max="10" width="8" customWidth="1"/>
    <col min="12" max="12" width="8.42578125" bestFit="1" customWidth="1"/>
    <col min="14" max="14" width="7.28515625" bestFit="1" customWidth="1"/>
    <col min="15" max="15" width="14.28515625" bestFit="1" customWidth="1"/>
  </cols>
  <sheetData>
    <row r="1" spans="1:25" ht="30" customHeight="1" thickBot="1">
      <c r="A1" s="61" t="s">
        <v>24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</row>
    <row r="2" spans="1:25">
      <c r="F2" s="77" t="s">
        <v>7</v>
      </c>
      <c r="G2" s="79" t="s">
        <v>0</v>
      </c>
      <c r="H2" s="79"/>
      <c r="I2" s="67" t="s">
        <v>20</v>
      </c>
      <c r="J2" s="67"/>
      <c r="K2" s="67" t="s">
        <v>21</v>
      </c>
      <c r="L2" s="67"/>
      <c r="M2" s="67" t="s">
        <v>1</v>
      </c>
      <c r="N2" s="68"/>
    </row>
    <row r="3" spans="1:25" ht="15.75" thickBot="1">
      <c r="F3" s="78"/>
      <c r="G3" s="19" t="s">
        <v>2</v>
      </c>
      <c r="H3" s="19" t="s">
        <v>3</v>
      </c>
      <c r="I3" s="19" t="s">
        <v>2</v>
      </c>
      <c r="J3" s="19" t="s">
        <v>3</v>
      </c>
      <c r="K3" s="19" t="s">
        <v>2</v>
      </c>
      <c r="L3" s="19" t="s">
        <v>3</v>
      </c>
      <c r="M3" s="19" t="s">
        <v>2</v>
      </c>
      <c r="N3" s="36" t="s">
        <v>3</v>
      </c>
    </row>
    <row r="4" spans="1:25" ht="9.75" customHeight="1" thickBot="1"/>
    <row r="5" spans="1:25" ht="15.75">
      <c r="F5" s="8" t="s">
        <v>4</v>
      </c>
      <c r="G5" s="9">
        <v>4150</v>
      </c>
      <c r="H5" s="10"/>
      <c r="I5" s="10">
        <v>1565</v>
      </c>
      <c r="J5" s="10">
        <v>47</v>
      </c>
      <c r="K5" s="9">
        <v>2122</v>
      </c>
      <c r="L5" s="9">
        <v>20</v>
      </c>
      <c r="M5" s="9">
        <v>461</v>
      </c>
      <c r="N5" s="11">
        <v>53</v>
      </c>
    </row>
    <row r="6" spans="1:25" ht="16.5" thickBot="1">
      <c r="F6" s="30" t="s">
        <v>5</v>
      </c>
      <c r="G6" s="31">
        <f>H6/H6*100</f>
        <v>100</v>
      </c>
      <c r="H6" s="32">
        <f>(G5*60)+H5</f>
        <v>249000</v>
      </c>
      <c r="I6" s="33">
        <f>J6/H6</f>
        <v>0.37729718875502011</v>
      </c>
      <c r="J6" s="32">
        <f>(I5*60)+J5</f>
        <v>93947</v>
      </c>
      <c r="K6" s="34">
        <f>L6/H6</f>
        <v>0.5114056224899598</v>
      </c>
      <c r="L6" s="32">
        <f>(K5*60)+L5</f>
        <v>127340</v>
      </c>
      <c r="M6" s="34">
        <f>N6/H6</f>
        <v>0.11129718875502008</v>
      </c>
      <c r="N6" s="35">
        <f>(M5*60)+N5</f>
        <v>27713</v>
      </c>
      <c r="O6" s="14"/>
    </row>
    <row r="7" spans="1:25">
      <c r="F7" s="1"/>
      <c r="G7" s="1"/>
      <c r="H7" s="2"/>
      <c r="I7" s="2"/>
      <c r="J7" s="2"/>
      <c r="O7" s="14"/>
    </row>
    <row r="8" spans="1:25">
      <c r="C8" s="72" t="s">
        <v>12</v>
      </c>
      <c r="D8" s="72"/>
      <c r="E8" s="73"/>
      <c r="F8" s="3" t="s">
        <v>6</v>
      </c>
      <c r="G8" s="3"/>
      <c r="H8" s="4"/>
      <c r="I8" s="4">
        <f>I6*I9</f>
        <v>0.37729718875502011</v>
      </c>
      <c r="J8" s="4"/>
      <c r="K8" s="4">
        <f>K6*K9</f>
        <v>0</v>
      </c>
      <c r="L8" s="3"/>
      <c r="M8" s="4">
        <f>M6*M9</f>
        <v>0</v>
      </c>
      <c r="N8" s="3"/>
    </row>
    <row r="9" spans="1:25">
      <c r="F9" s="1"/>
      <c r="G9" s="1"/>
      <c r="H9" s="2"/>
      <c r="I9" s="5">
        <v>1</v>
      </c>
      <c r="J9" s="2"/>
      <c r="K9" s="49"/>
      <c r="M9" s="49"/>
    </row>
    <row r="10" spans="1:25">
      <c r="C10" s="74" t="s">
        <v>19</v>
      </c>
      <c r="D10" s="74"/>
      <c r="E10" s="74"/>
      <c r="F10" s="3" t="s">
        <v>6</v>
      </c>
      <c r="G10" s="3"/>
      <c r="H10" s="4"/>
      <c r="I10" s="4">
        <f>I6*I11</f>
        <v>0.37729718875502011</v>
      </c>
      <c r="J10" s="4"/>
      <c r="K10" s="4">
        <f>K6*K11</f>
        <v>0</v>
      </c>
      <c r="L10" s="3"/>
      <c r="M10" s="4">
        <f>M6*M11</f>
        <v>0</v>
      </c>
      <c r="N10" s="3"/>
    </row>
    <row r="11" spans="1:25">
      <c r="F11" s="1"/>
      <c r="G11" s="1"/>
      <c r="H11" s="2"/>
      <c r="I11" s="5">
        <v>1</v>
      </c>
      <c r="J11" s="2"/>
      <c r="K11" s="49"/>
      <c r="M11" s="49"/>
    </row>
    <row r="12" spans="1:25" ht="6.75" customHeight="1" thickBot="1">
      <c r="F12" s="1"/>
      <c r="G12" s="1"/>
      <c r="H12" s="2"/>
      <c r="I12" s="5"/>
      <c r="J12" s="2"/>
      <c r="K12" s="6"/>
      <c r="M12" s="6"/>
    </row>
    <row r="13" spans="1:25" ht="16.5" thickBot="1">
      <c r="B13" s="22" t="s">
        <v>22</v>
      </c>
      <c r="C13" s="23" t="s">
        <v>9</v>
      </c>
      <c r="D13" s="23" t="s">
        <v>8</v>
      </c>
      <c r="E13" s="23" t="s">
        <v>10</v>
      </c>
      <c r="F13" s="69" t="s">
        <v>11</v>
      </c>
      <c r="G13" s="70"/>
      <c r="H13" s="71"/>
      <c r="I13" s="24" t="s">
        <v>13</v>
      </c>
      <c r="J13" s="24"/>
      <c r="K13" s="24" t="s">
        <v>13</v>
      </c>
      <c r="L13" s="24"/>
      <c r="M13" s="24" t="s">
        <v>13</v>
      </c>
      <c r="N13" s="24"/>
      <c r="O13" s="25" t="s">
        <v>14</v>
      </c>
      <c r="Y13" s="51"/>
    </row>
    <row r="14" spans="1:25" ht="15.75">
      <c r="B14" s="37">
        <v>1</v>
      </c>
      <c r="C14" s="43"/>
      <c r="D14" s="44"/>
      <c r="E14" s="15">
        <f>C14*D14</f>
        <v>0</v>
      </c>
      <c r="F14" s="15"/>
      <c r="G14" s="15"/>
      <c r="H14" s="15"/>
      <c r="I14" s="16">
        <f t="shared" ref="I14:I25" si="0">E14*4150/1000*$I$8</f>
        <v>0</v>
      </c>
      <c r="J14" s="16"/>
      <c r="K14" s="16">
        <f t="shared" ref="K14:K25" si="1">E14*4150/1000*$K$8</f>
        <v>0</v>
      </c>
      <c r="L14" s="16"/>
      <c r="M14" s="16">
        <f t="shared" ref="M14:M25" si="2">E14*4150/1000*$M$8</f>
        <v>0</v>
      </c>
      <c r="N14" s="16"/>
      <c r="O14" s="17">
        <f>I14+K14+M14</f>
        <v>0</v>
      </c>
    </row>
    <row r="15" spans="1:25" ht="15.75">
      <c r="B15" s="38">
        <v>2</v>
      </c>
      <c r="C15" s="45"/>
      <c r="D15" s="46"/>
      <c r="E15" s="3">
        <f t="shared" ref="E15:E31" si="3">C15*D15</f>
        <v>0</v>
      </c>
      <c r="F15" s="3"/>
      <c r="G15" s="3"/>
      <c r="H15" s="3"/>
      <c r="I15" s="7">
        <f t="shared" si="0"/>
        <v>0</v>
      </c>
      <c r="J15" s="7"/>
      <c r="K15" s="7">
        <f t="shared" si="1"/>
        <v>0</v>
      </c>
      <c r="L15" s="7"/>
      <c r="M15" s="7">
        <f t="shared" si="2"/>
        <v>0</v>
      </c>
      <c r="N15" s="7"/>
      <c r="O15" s="18">
        <f t="shared" ref="O15:O31" si="4">I15+K15+M15</f>
        <v>0</v>
      </c>
    </row>
    <row r="16" spans="1:25" ht="15.75">
      <c r="B16" s="38">
        <v>3</v>
      </c>
      <c r="C16" s="45"/>
      <c r="D16" s="46"/>
      <c r="E16" s="3">
        <f t="shared" si="3"/>
        <v>0</v>
      </c>
      <c r="F16" s="3"/>
      <c r="G16" s="3"/>
      <c r="H16" s="3"/>
      <c r="I16" s="7">
        <f t="shared" si="0"/>
        <v>0</v>
      </c>
      <c r="J16" s="7"/>
      <c r="K16" s="7">
        <f t="shared" si="1"/>
        <v>0</v>
      </c>
      <c r="L16" s="7"/>
      <c r="M16" s="7">
        <f t="shared" si="2"/>
        <v>0</v>
      </c>
      <c r="N16" s="7"/>
      <c r="O16" s="18">
        <f t="shared" si="4"/>
        <v>0</v>
      </c>
    </row>
    <row r="17" spans="2:15" ht="15.75">
      <c r="B17" s="38">
        <v>4</v>
      </c>
      <c r="C17" s="45"/>
      <c r="D17" s="46"/>
      <c r="E17" s="3">
        <f t="shared" si="3"/>
        <v>0</v>
      </c>
      <c r="F17" s="3"/>
      <c r="G17" s="3"/>
      <c r="H17" s="3"/>
      <c r="I17" s="7">
        <f t="shared" si="0"/>
        <v>0</v>
      </c>
      <c r="J17" s="7"/>
      <c r="K17" s="7">
        <f t="shared" si="1"/>
        <v>0</v>
      </c>
      <c r="L17" s="7"/>
      <c r="M17" s="7">
        <f t="shared" si="2"/>
        <v>0</v>
      </c>
      <c r="N17" s="7"/>
      <c r="O17" s="18">
        <f t="shared" si="4"/>
        <v>0</v>
      </c>
    </row>
    <row r="18" spans="2:15" ht="15.75">
      <c r="B18" s="38">
        <v>5</v>
      </c>
      <c r="C18" s="45"/>
      <c r="D18" s="46"/>
      <c r="E18" s="3">
        <f t="shared" si="3"/>
        <v>0</v>
      </c>
      <c r="F18" s="3"/>
      <c r="G18" s="3"/>
      <c r="H18" s="3"/>
      <c r="I18" s="7">
        <f t="shared" si="0"/>
        <v>0</v>
      </c>
      <c r="J18" s="7"/>
      <c r="K18" s="7">
        <f t="shared" si="1"/>
        <v>0</v>
      </c>
      <c r="L18" s="7"/>
      <c r="M18" s="7">
        <f t="shared" si="2"/>
        <v>0</v>
      </c>
      <c r="N18" s="7"/>
      <c r="O18" s="18">
        <f t="shared" si="4"/>
        <v>0</v>
      </c>
    </row>
    <row r="19" spans="2:15" ht="15.75">
      <c r="B19" s="38">
        <v>6</v>
      </c>
      <c r="C19" s="45"/>
      <c r="D19" s="46"/>
      <c r="E19" s="3">
        <f t="shared" si="3"/>
        <v>0</v>
      </c>
      <c r="F19" s="3"/>
      <c r="G19" s="3"/>
      <c r="H19" s="3"/>
      <c r="I19" s="7">
        <f t="shared" si="0"/>
        <v>0</v>
      </c>
      <c r="J19" s="7"/>
      <c r="K19" s="7">
        <f t="shared" si="1"/>
        <v>0</v>
      </c>
      <c r="L19" s="7"/>
      <c r="M19" s="7">
        <f t="shared" si="2"/>
        <v>0</v>
      </c>
      <c r="N19" s="7"/>
      <c r="O19" s="18">
        <f t="shared" si="4"/>
        <v>0</v>
      </c>
    </row>
    <row r="20" spans="2:15" ht="15.75">
      <c r="B20" s="38">
        <v>7</v>
      </c>
      <c r="C20" s="45"/>
      <c r="D20" s="46"/>
      <c r="E20" s="3">
        <f t="shared" si="3"/>
        <v>0</v>
      </c>
      <c r="F20" s="3"/>
      <c r="G20" s="3"/>
      <c r="H20" s="3"/>
      <c r="I20" s="7">
        <f t="shared" si="0"/>
        <v>0</v>
      </c>
      <c r="J20" s="7"/>
      <c r="K20" s="7">
        <f t="shared" si="1"/>
        <v>0</v>
      </c>
      <c r="L20" s="7"/>
      <c r="M20" s="7">
        <f t="shared" si="2"/>
        <v>0</v>
      </c>
      <c r="N20" s="7"/>
      <c r="O20" s="18">
        <f t="shared" si="4"/>
        <v>0</v>
      </c>
    </row>
    <row r="21" spans="2:15" ht="15.75">
      <c r="B21" s="52">
        <v>8</v>
      </c>
      <c r="C21" s="45"/>
      <c r="D21" s="46"/>
      <c r="E21" s="3">
        <f t="shared" ref="E21:E24" si="5">C21*D21</f>
        <v>0</v>
      </c>
      <c r="F21" s="3"/>
      <c r="G21" s="3"/>
      <c r="H21" s="3"/>
      <c r="I21" s="7">
        <f t="shared" ref="I21:I24" si="6">E21*4150/1000*$I$8</f>
        <v>0</v>
      </c>
      <c r="J21" s="7"/>
      <c r="K21" s="7">
        <f t="shared" ref="K21:K24" si="7">E21*4150/1000*$K$8</f>
        <v>0</v>
      </c>
      <c r="L21" s="7"/>
      <c r="M21" s="7">
        <f t="shared" ref="M21:M24" si="8">E21*4150/1000*$M$8</f>
        <v>0</v>
      </c>
      <c r="N21" s="7"/>
      <c r="O21" s="18">
        <f t="shared" ref="O21:O24" si="9">I21+K21+M21</f>
        <v>0</v>
      </c>
    </row>
    <row r="22" spans="2:15" ht="15.75">
      <c r="B22" s="52">
        <v>9</v>
      </c>
      <c r="C22" s="53"/>
      <c r="D22" s="54"/>
      <c r="E22" s="3">
        <f t="shared" si="5"/>
        <v>0</v>
      </c>
      <c r="F22" s="3"/>
      <c r="G22" s="3"/>
      <c r="H22" s="3"/>
      <c r="I22" s="7">
        <f t="shared" si="6"/>
        <v>0</v>
      </c>
      <c r="J22" s="7"/>
      <c r="K22" s="7">
        <f t="shared" si="7"/>
        <v>0</v>
      </c>
      <c r="L22" s="7"/>
      <c r="M22" s="7">
        <f t="shared" si="8"/>
        <v>0</v>
      </c>
      <c r="N22" s="7"/>
      <c r="O22" s="18">
        <f t="shared" si="9"/>
        <v>0</v>
      </c>
    </row>
    <row r="23" spans="2:15" ht="15.75">
      <c r="B23" s="52">
        <v>10</v>
      </c>
      <c r="C23" s="53"/>
      <c r="D23" s="54"/>
      <c r="E23" s="3">
        <f t="shared" si="5"/>
        <v>0</v>
      </c>
      <c r="F23" s="3"/>
      <c r="G23" s="3"/>
      <c r="H23" s="3"/>
      <c r="I23" s="7">
        <f t="shared" si="6"/>
        <v>0</v>
      </c>
      <c r="J23" s="7"/>
      <c r="K23" s="7">
        <f t="shared" si="7"/>
        <v>0</v>
      </c>
      <c r="L23" s="7"/>
      <c r="M23" s="7">
        <f t="shared" si="8"/>
        <v>0</v>
      </c>
      <c r="N23" s="7"/>
      <c r="O23" s="18">
        <f t="shared" si="9"/>
        <v>0</v>
      </c>
    </row>
    <row r="24" spans="2:15" ht="15.75">
      <c r="B24" s="52">
        <v>11</v>
      </c>
      <c r="C24" s="53"/>
      <c r="D24" s="54"/>
      <c r="E24" s="3">
        <f t="shared" si="5"/>
        <v>0</v>
      </c>
      <c r="F24" s="3"/>
      <c r="G24" s="3"/>
      <c r="H24" s="3"/>
      <c r="I24" s="7">
        <f t="shared" si="6"/>
        <v>0</v>
      </c>
      <c r="J24" s="7"/>
      <c r="K24" s="7">
        <f t="shared" si="7"/>
        <v>0</v>
      </c>
      <c r="L24" s="7"/>
      <c r="M24" s="7">
        <f t="shared" si="8"/>
        <v>0</v>
      </c>
      <c r="N24" s="7"/>
      <c r="O24" s="18">
        <f t="shared" si="9"/>
        <v>0</v>
      </c>
    </row>
    <row r="25" spans="2:15" ht="16.5" thickBot="1">
      <c r="B25" s="39">
        <v>12</v>
      </c>
      <c r="C25" s="47"/>
      <c r="D25" s="48"/>
      <c r="E25" s="19">
        <f t="shared" ref="E25" si="10">C25*D25</f>
        <v>0</v>
      </c>
      <c r="F25" s="19"/>
      <c r="G25" s="19"/>
      <c r="H25" s="19"/>
      <c r="I25" s="20">
        <f t="shared" si="0"/>
        <v>0</v>
      </c>
      <c r="J25" s="20"/>
      <c r="K25" s="20">
        <f t="shared" si="1"/>
        <v>0</v>
      </c>
      <c r="L25" s="20"/>
      <c r="M25" s="20">
        <f t="shared" si="2"/>
        <v>0</v>
      </c>
      <c r="N25" s="20"/>
      <c r="O25" s="21">
        <f t="shared" si="4"/>
        <v>0</v>
      </c>
    </row>
    <row r="26" spans="2:15" ht="15.75">
      <c r="B26" s="55">
        <v>13</v>
      </c>
      <c r="C26" s="56"/>
      <c r="D26" s="57"/>
      <c r="E26" s="58">
        <f t="shared" si="3"/>
        <v>0</v>
      </c>
      <c r="F26" s="58"/>
      <c r="G26" s="58"/>
      <c r="H26" s="58"/>
      <c r="I26" s="59">
        <f>E26*4150/1000*$I$10</f>
        <v>0</v>
      </c>
      <c r="J26" s="59"/>
      <c r="K26" s="59">
        <f>E26*4150/1000*$K$10</f>
        <v>0</v>
      </c>
      <c r="L26" s="59"/>
      <c r="M26" s="59">
        <f>E26*4150/1000*$M$10</f>
        <v>0</v>
      </c>
      <c r="N26" s="59"/>
      <c r="O26" s="60">
        <f t="shared" si="4"/>
        <v>0</v>
      </c>
    </row>
    <row r="27" spans="2:15" ht="15.75">
      <c r="B27" s="40">
        <v>14</v>
      </c>
      <c r="C27" s="53"/>
      <c r="D27" s="54"/>
      <c r="E27" s="3">
        <f t="shared" si="3"/>
        <v>0</v>
      </c>
      <c r="F27" s="3"/>
      <c r="G27" s="3"/>
      <c r="H27" s="3"/>
      <c r="I27" s="7">
        <f t="shared" ref="I27:I31" si="11">E27*4150/1000*$I$10</f>
        <v>0</v>
      </c>
      <c r="J27" s="7"/>
      <c r="K27" s="7">
        <f t="shared" ref="K27:K31" si="12">E27*4150/1000*$K$10</f>
        <v>0</v>
      </c>
      <c r="L27" s="7"/>
      <c r="M27" s="7">
        <f t="shared" ref="M27:M31" si="13">E27*4150/1000*$M$10</f>
        <v>0</v>
      </c>
      <c r="N27" s="7"/>
      <c r="O27" s="18">
        <f t="shared" si="4"/>
        <v>0</v>
      </c>
    </row>
    <row r="28" spans="2:15" ht="15.75">
      <c r="B28" s="40">
        <v>15</v>
      </c>
      <c r="C28" s="53"/>
      <c r="D28" s="54"/>
      <c r="E28" s="3">
        <f t="shared" si="3"/>
        <v>0</v>
      </c>
      <c r="F28" s="3"/>
      <c r="G28" s="3"/>
      <c r="H28" s="3"/>
      <c r="I28" s="7">
        <f t="shared" si="11"/>
        <v>0</v>
      </c>
      <c r="J28" s="7"/>
      <c r="K28" s="7">
        <f t="shared" si="12"/>
        <v>0</v>
      </c>
      <c r="L28" s="7"/>
      <c r="M28" s="7">
        <f t="shared" si="13"/>
        <v>0</v>
      </c>
      <c r="N28" s="7"/>
      <c r="O28" s="18">
        <f t="shared" si="4"/>
        <v>0</v>
      </c>
    </row>
    <row r="29" spans="2:15" ht="15.75">
      <c r="B29" s="40">
        <v>16</v>
      </c>
      <c r="C29" s="53"/>
      <c r="D29" s="54"/>
      <c r="E29" s="3">
        <f t="shared" si="3"/>
        <v>0</v>
      </c>
      <c r="F29" s="3"/>
      <c r="G29" s="3"/>
      <c r="H29" s="3"/>
      <c r="I29" s="7">
        <f t="shared" si="11"/>
        <v>0</v>
      </c>
      <c r="J29" s="7"/>
      <c r="K29" s="7">
        <f t="shared" si="12"/>
        <v>0</v>
      </c>
      <c r="L29" s="7"/>
      <c r="M29" s="7">
        <f t="shared" si="13"/>
        <v>0</v>
      </c>
      <c r="N29" s="7"/>
      <c r="O29" s="18">
        <f t="shared" si="4"/>
        <v>0</v>
      </c>
    </row>
    <row r="30" spans="2:15" ht="15.75">
      <c r="B30" s="40">
        <v>17</v>
      </c>
      <c r="C30" s="45"/>
      <c r="D30" s="46"/>
      <c r="E30" s="3">
        <f t="shared" si="3"/>
        <v>0</v>
      </c>
      <c r="F30" s="3"/>
      <c r="G30" s="3"/>
      <c r="H30" s="3"/>
      <c r="I30" s="7">
        <f t="shared" si="11"/>
        <v>0</v>
      </c>
      <c r="J30" s="7"/>
      <c r="K30" s="7">
        <f t="shared" si="12"/>
        <v>0</v>
      </c>
      <c r="L30" s="7"/>
      <c r="M30" s="7">
        <f t="shared" si="13"/>
        <v>0</v>
      </c>
      <c r="N30" s="7"/>
      <c r="O30" s="18">
        <f t="shared" si="4"/>
        <v>0</v>
      </c>
    </row>
    <row r="31" spans="2:15" ht="16.5" thickBot="1">
      <c r="B31" s="41">
        <v>18</v>
      </c>
      <c r="C31" s="47"/>
      <c r="D31" s="47"/>
      <c r="E31" s="19">
        <f t="shared" si="3"/>
        <v>0</v>
      </c>
      <c r="F31" s="19"/>
      <c r="G31" s="19"/>
      <c r="H31" s="19"/>
      <c r="I31" s="20">
        <f t="shared" si="11"/>
        <v>0</v>
      </c>
      <c r="J31" s="20"/>
      <c r="K31" s="20">
        <f t="shared" si="12"/>
        <v>0</v>
      </c>
      <c r="L31" s="20"/>
      <c r="M31" s="20">
        <f t="shared" si="13"/>
        <v>0</v>
      </c>
      <c r="N31" s="20"/>
      <c r="O31" s="21">
        <f t="shared" si="4"/>
        <v>0</v>
      </c>
    </row>
    <row r="32" spans="2:15" ht="19.5" thickBot="1">
      <c r="C32" s="26" t="s">
        <v>18</v>
      </c>
      <c r="D32" s="27">
        <f>SUM(D14:D31)</f>
        <v>0</v>
      </c>
      <c r="E32" s="27">
        <f>SUM(E14:E31)</f>
        <v>0</v>
      </c>
      <c r="F32" s="23"/>
      <c r="G32" s="23"/>
      <c r="H32" s="23"/>
      <c r="I32" s="28">
        <f>SUM(I14:I31)</f>
        <v>0</v>
      </c>
      <c r="J32" s="24"/>
      <c r="K32" s="28">
        <f>SUM(K14:K31)</f>
        <v>0</v>
      </c>
      <c r="L32" s="24"/>
      <c r="M32" s="28">
        <f>SUM(M14:M31)</f>
        <v>0</v>
      </c>
      <c r="N32" s="24"/>
      <c r="O32" s="29">
        <f>SUM(O14:O31)</f>
        <v>0</v>
      </c>
    </row>
    <row r="33" spans="3:11" ht="10.5" customHeight="1"/>
    <row r="34" spans="3:11" ht="15.75">
      <c r="E34" s="42" t="s">
        <v>15</v>
      </c>
      <c r="F34" s="12"/>
      <c r="G34" s="12"/>
      <c r="H34" s="12"/>
      <c r="I34" s="12"/>
      <c r="J34" s="75"/>
      <c r="K34" s="76"/>
    </row>
    <row r="35" spans="3:11" ht="8.25" customHeight="1">
      <c r="E35" s="12"/>
      <c r="F35" s="12"/>
      <c r="G35" s="12"/>
      <c r="H35" s="12"/>
      <c r="I35" s="12"/>
      <c r="J35" s="12"/>
    </row>
    <row r="36" spans="3:11" ht="15.75">
      <c r="E36" s="42" t="s">
        <v>16</v>
      </c>
      <c r="F36" s="12"/>
      <c r="G36" s="12"/>
      <c r="H36" s="12"/>
      <c r="I36" s="12"/>
      <c r="J36" s="63">
        <f>O32</f>
        <v>0</v>
      </c>
      <c r="K36" s="64"/>
    </row>
    <row r="37" spans="3:11" ht="6" customHeight="1">
      <c r="E37" s="12"/>
      <c r="F37" s="12"/>
      <c r="G37" s="12"/>
      <c r="H37" s="12"/>
      <c r="I37" s="12"/>
      <c r="J37" s="12"/>
    </row>
    <row r="38" spans="3:11" ht="18.75">
      <c r="E38" s="13" t="s">
        <v>17</v>
      </c>
      <c r="F38" s="12"/>
      <c r="G38" s="12"/>
      <c r="H38" s="12"/>
      <c r="I38" s="12"/>
      <c r="J38" s="65" t="e">
        <f>(J34-J36)/J34</f>
        <v>#DIV/0!</v>
      </c>
      <c r="K38" s="66"/>
    </row>
    <row r="40" spans="3:11">
      <c r="C40" t="s">
        <v>23</v>
      </c>
      <c r="G40" s="50"/>
    </row>
  </sheetData>
  <mergeCells count="12">
    <mergeCell ref="A1:O1"/>
    <mergeCell ref="J36:K36"/>
    <mergeCell ref="J38:K38"/>
    <mergeCell ref="M2:N2"/>
    <mergeCell ref="F13:H13"/>
    <mergeCell ref="C8:E8"/>
    <mergeCell ref="C10:E10"/>
    <mergeCell ref="J34:K34"/>
    <mergeCell ref="F2:F3"/>
    <mergeCell ref="G2:H2"/>
    <mergeCell ref="I2:J2"/>
    <mergeCell ref="K2:L2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</dc:creator>
  <cp:lastModifiedBy>apawlik</cp:lastModifiedBy>
  <cp:lastPrinted>2022-06-23T11:48:02Z</cp:lastPrinted>
  <dcterms:created xsi:type="dcterms:W3CDTF">2017-03-30T21:20:44Z</dcterms:created>
  <dcterms:modified xsi:type="dcterms:W3CDTF">2022-08-19T09:40:35Z</dcterms:modified>
</cp:coreProperties>
</file>